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6" yWindow="65416" windowWidth="23256" windowHeight="13176" tabRatio="169" activeTab="0"/>
  </bookViews>
  <sheets>
    <sheet name="Margine_contro_volum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<sst xmlns="http://schemas.openxmlformats.org/spreadsheetml/2006/main" count="15" uniqueCount="15">
  <si>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investimento</t>
  </si>
  <si>
    <t>fatturato obiettivo</t>
  </si>
  <si>
    <t>MDC%</t>
  </si>
  <si>
    <t xml:space="preserve">PUNTO DI PAREGGIO </t>
  </si>
  <si>
    <t>INVESTIMENTI COMMERCIALI</t>
  </si>
  <si>
    <t>PRODOTTO</t>
  </si>
  <si>
    <t>PREZZO DI VENDITA</t>
  </si>
  <si>
    <t>COSTO VARIABILE</t>
  </si>
  <si>
    <t>MARGINE DI CONTRIBUZIONE</t>
  </si>
  <si>
    <t>VALORE</t>
  </si>
  <si>
    <t xml:space="preserve">SCONTO </t>
  </si>
  <si>
    <t>PREZZO</t>
  </si>
  <si>
    <t>Aumento Fatturato</t>
  </si>
  <si>
    <t>Perdita Margine</t>
  </si>
  <si>
    <t>Per calcolare il fatturato obiettivo inserire i valori nelle celle evidenziate in giallo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</si>
</sst>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%"/>
    <numFmt numFmtId="171" formatCode="0.000"/>
    <numFmt numFmtId="172" formatCode="0.000%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20"/>
      <color indexed="12"/>
      <name val="Verdana"/>
      <family val="0"/>
    </font>
    <font>
      <u val="single"/>
      <sz val="20"/>
      <color indexed="36"/>
      <name val="Verdana"/>
      <family val="0"/>
    </font>
    <font>
      <sz val="14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33" borderId="14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9" fontId="0" fillId="33" borderId="17" xfId="0" applyNumberFormat="1" applyFill="1" applyBorder="1" applyAlignment="1">
      <alignment/>
    </xf>
    <xf numFmtId="43" fontId="0" fillId="0" borderId="13" xfId="0" applyNumberFormat="1" applyBorder="1" applyAlignment="1">
      <alignment/>
    </xf>
    <xf numFmtId="43" fontId="0" fillId="33" borderId="18" xfId="0" applyNumberFormat="1" applyFill="1" applyBorder="1" applyAlignment="1">
      <alignment/>
    </xf>
    <xf numFmtId="0" fontId="0" fillId="0" borderId="19" xfId="0" applyFont="1" applyBorder="1" applyAlignment="1">
      <alignment/>
    </xf>
    <xf numFmtId="43" fontId="0" fillId="33" borderId="20" xfId="45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10" fontId="0" fillId="0" borderId="0" xfId="50" applyNumberFormat="1" applyFont="1" applyAlignment="1">
      <alignment/>
    </xf>
    <xf numFmtId="43" fontId="0" fillId="0" borderId="0" xfId="0" applyNumberFormat="1" applyAlignment="1">
      <alignment/>
    </xf>
    <xf numFmtId="43" fontId="0" fillId="0" borderId="16" xfId="45" applyFont="1" applyBorder="1" applyAlignment="1">
      <alignment/>
    </xf>
    <xf numFmtId="43" fontId="0" fillId="0" borderId="17" xfId="45" applyFont="1" applyBorder="1" applyAlignment="1">
      <alignment/>
    </xf>
    <xf numFmtId="43" fontId="0" fillId="0" borderId="14" xfId="45" applyFont="1" applyBorder="1" applyAlignment="1">
      <alignment/>
    </xf>
    <xf numFmtId="0" fontId="0" fillId="33" borderId="0" xfId="0" applyFill="1" applyAlignment="1">
      <alignment horizontal="center"/>
    </xf>
    <xf numFmtId="43" fontId="0" fillId="0" borderId="0" xfId="45" applyFont="1" applyAlignment="1">
      <alignment/>
    </xf>
    <xf numFmtId="9" fontId="0" fillId="33" borderId="16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172" fontId="0" fillId="0" borderId="0" xfId="50" applyNumberFormat="1" applyFont="1" applyAlignment="1">
      <alignment/>
    </xf>
    <xf numFmtId="172" fontId="0" fillId="0" borderId="14" xfId="0" applyNumberFormat="1" applyFill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="150" zoomScaleNormal="150" zoomScalePageLayoutView="0" workbookViewId="0" topLeftCell="A1">
      <selection activeCell="E13" sqref="E13"/>
    </sheetView>
  </sheetViews>
  <sheetFormatPr defaultColWidth="9.00390625" defaultRowHeight="12.75"/>
  <cols>
    <col min="1" max="1" width="10.875" style="0" customWidth="1"/>
    <col min="2" max="2" width="8.25390625" style="0" bestFit="1" customWidth="1"/>
    <col min="3" max="3" width="24.50390625" style="0" bestFit="1" customWidth="1"/>
    <col min="4" max="4" width="16.50390625" style="0" customWidth="1"/>
    <col min="5" max="5" width="10.875" style="0" customWidth="1"/>
    <col min="6" max="6" width="15.25390625" style="0" bestFit="1" customWidth="1"/>
    <col min="7" max="16384" width="10.875" style="0" customWidth="1"/>
  </cols>
  <sheetData>
    <row r="1" ht="12">
      <c r="A1" s="36" t="s">
        <v>14</v>
      </c>
    </row>
    <row r="3" spans="3:4" ht="12">
      <c r="C3" s="29" t="s">
        <v>5</v>
      </c>
      <c r="D3" s="21"/>
    </row>
    <row r="4" spans="3:4" ht="12">
      <c r="C4" s="29" t="s">
        <v>6</v>
      </c>
      <c r="D4" s="21"/>
    </row>
    <row r="5" spans="3:7" ht="12">
      <c r="C5" s="29" t="s">
        <v>7</v>
      </c>
      <c r="D5" s="21"/>
      <c r="F5" s="17"/>
      <c r="G5" s="16"/>
    </row>
    <row r="6" spans="3:4" ht="12">
      <c r="C6" t="s">
        <v>8</v>
      </c>
      <c r="D6">
        <f>+D4-D5</f>
        <v>0</v>
      </c>
    </row>
    <row r="7" spans="3:5" ht="12">
      <c r="C7" t="s">
        <v>2</v>
      </c>
      <c r="D7" s="34">
        <f>IF(D6=0,0,+D6/D4)</f>
        <v>0</v>
      </c>
      <c r="E7" s="17"/>
    </row>
    <row r="9" ht="12.75" thickBot="1"/>
    <row r="10" spans="2:4" s="15" customFormat="1" ht="12.75" thickBot="1">
      <c r="B10" s="12" t="s">
        <v>9</v>
      </c>
      <c r="C10" s="13"/>
      <c r="D10" s="14"/>
    </row>
    <row r="11" spans="2:4" ht="12.75" thickBot="1">
      <c r="B11" s="4" t="s">
        <v>10</v>
      </c>
      <c r="C11" s="35">
        <f>+D7</f>
        <v>0</v>
      </c>
      <c r="D11" s="5"/>
    </row>
    <row r="12" spans="1:6" ht="18" thickBot="1">
      <c r="A12" s="30" t="s">
        <v>11</v>
      </c>
      <c r="B12" s="8"/>
      <c r="C12" s="33" t="s">
        <v>13</v>
      </c>
      <c r="D12" s="32" t="s">
        <v>12</v>
      </c>
      <c r="F12" s="24"/>
    </row>
    <row r="13" spans="1:4" ht="12">
      <c r="A13" s="31">
        <f aca="true" t="shared" si="0" ref="A13:A21">+D$4*(1+B13)</f>
        <v>0</v>
      </c>
      <c r="B13" s="23">
        <v>0</v>
      </c>
      <c r="C13" s="18">
        <f>+A13*C$10-C$10*D$4</f>
        <v>0</v>
      </c>
      <c r="D13" s="18">
        <f>IF(A13=0,0,-C13/((A13-D$5)/A13))</f>
        <v>0</v>
      </c>
    </row>
    <row r="14" spans="1:4" ht="12">
      <c r="A14" s="31">
        <f t="shared" si="0"/>
        <v>0</v>
      </c>
      <c r="B14" s="9">
        <v>0</v>
      </c>
      <c r="C14" s="19">
        <f>+A14*C$10-C$10*D$4</f>
        <v>0</v>
      </c>
      <c r="D14" s="19">
        <f>IF(A14=0,0,-C14/((A14-D$5)/A14))</f>
        <v>0</v>
      </c>
    </row>
    <row r="15" spans="1:4" ht="12">
      <c r="A15" s="31">
        <f t="shared" si="0"/>
        <v>0</v>
      </c>
      <c r="B15" s="9">
        <v>0</v>
      </c>
      <c r="C15" s="19">
        <f>+A15*C$10-C$10*D$4</f>
        <v>0</v>
      </c>
      <c r="D15" s="19">
        <f>IF(A15=0,0,-C15/((A15-D$5)/A15))</f>
        <v>0</v>
      </c>
    </row>
    <row r="16" spans="1:4" ht="12">
      <c r="A16" s="31">
        <f t="shared" si="0"/>
        <v>0</v>
      </c>
      <c r="B16" s="9">
        <v>0</v>
      </c>
      <c r="C16" s="19">
        <f>+A16*C$10-C$10*D$4</f>
        <v>0</v>
      </c>
      <c r="D16" s="19">
        <f>IF(A16=0,0,-C16/((A16-D$5)/A16))</f>
        <v>0</v>
      </c>
    </row>
    <row r="17" spans="1:6" ht="12">
      <c r="A17" s="31">
        <f>+D$4*(1+B17)</f>
        <v>0</v>
      </c>
      <c r="B17" s="9">
        <v>0</v>
      </c>
      <c r="C17" s="19">
        <f>+A17*C$10-C$10*D$4</f>
        <v>0</v>
      </c>
      <c r="D17" s="19">
        <f>IF(A17=0,0,-C17/((A17-D$5)/A17))</f>
        <v>0</v>
      </c>
      <c r="F17" s="22"/>
    </row>
    <row r="18" spans="1:4" ht="12">
      <c r="A18" s="31">
        <f t="shared" si="0"/>
        <v>0</v>
      </c>
      <c r="B18" s="9">
        <v>0</v>
      </c>
      <c r="C18" s="19">
        <f>+A18*C$10-C$10*D$4</f>
        <v>0</v>
      </c>
      <c r="D18" s="19">
        <f>IF(A18=0,0,-C18/((A18-D$5)/A18))</f>
        <v>0</v>
      </c>
    </row>
    <row r="19" spans="1:4" ht="12">
      <c r="A19" s="31">
        <f t="shared" si="0"/>
        <v>0</v>
      </c>
      <c r="B19" s="9">
        <v>0</v>
      </c>
      <c r="C19" s="19">
        <f>+A19*C$10-C$10*D$4</f>
        <v>0</v>
      </c>
      <c r="D19" s="19">
        <f>IF(A19=0,0,-C19/((A19-D$5)/A19))</f>
        <v>0</v>
      </c>
    </row>
    <row r="20" spans="1:6" ht="12">
      <c r="A20" s="31">
        <f t="shared" si="0"/>
        <v>0</v>
      </c>
      <c r="B20" s="9">
        <v>0</v>
      </c>
      <c r="C20" s="19">
        <f>+A20*C$10-C$10*D$4</f>
        <v>0</v>
      </c>
      <c r="D20" s="19">
        <f>IF(A20=0,0,-C20/((A20-D$5)/A20))</f>
        <v>0</v>
      </c>
      <c r="F20" s="17"/>
    </row>
    <row r="21" spans="1:4" ht="12">
      <c r="A21" s="31">
        <f t="shared" si="0"/>
        <v>0</v>
      </c>
      <c r="B21" s="9">
        <v>0</v>
      </c>
      <c r="C21" s="19">
        <f>+A21*C$10-C$10*D$4</f>
        <v>0</v>
      </c>
      <c r="D21" s="19">
        <f>IF(A21=0,0,-C21/((A21-D$5)/A21))</f>
        <v>0</v>
      </c>
    </row>
    <row r="22" spans="1:4" ht="12.75" thickBot="1">
      <c r="A22" s="31">
        <f>+D$4*(1+B22)</f>
        <v>0</v>
      </c>
      <c r="B22" s="6">
        <v>0</v>
      </c>
      <c r="C22" s="20">
        <f>+A22*C$10-C$10*D$4</f>
        <v>0</v>
      </c>
      <c r="D22" s="20">
        <f>IF(A22=0,0,-C22/((A22-D$5)/A22))</f>
        <v>0</v>
      </c>
    </row>
    <row r="23" ht="12">
      <c r="B23" s="1"/>
    </row>
    <row r="24" ht="12">
      <c r="B24" s="1"/>
    </row>
    <row r="25" ht="12.75" thickBot="1">
      <c r="B25" s="1"/>
    </row>
    <row r="26" spans="3:4" ht="12">
      <c r="C26" s="25" t="s">
        <v>3</v>
      </c>
      <c r="D26" s="26"/>
    </row>
    <row r="27" spans="3:4" ht="12.75" thickBot="1">
      <c r="C27" s="27" t="s">
        <v>4</v>
      </c>
      <c r="D27" s="28"/>
    </row>
    <row r="28" spans="3:4" ht="12.75" thickBot="1">
      <c r="C28" s="7" t="s">
        <v>0</v>
      </c>
      <c r="D28" s="11">
        <v>20000</v>
      </c>
    </row>
    <row r="29" spans="3:4" ht="12">
      <c r="C29" s="2"/>
      <c r="D29" s="3"/>
    </row>
    <row r="30" spans="3:4" ht="12.75" thickBot="1">
      <c r="C30" s="4" t="s">
        <v>1</v>
      </c>
      <c r="D30" s="10">
        <f>IF(+D7=0%,0,+D28/C11)</f>
        <v>0</v>
      </c>
    </row>
  </sheetData>
  <sheetProtection sheet="1" objects="1" scenarios="1"/>
  <protectedRanges>
    <protectedRange sqref="B13:B22" name="Intervallo3"/>
    <protectedRange sqref="D3:D5" name="Intervallo1"/>
    <protectedRange sqref="C10" name="Intervallo2"/>
  </protectedRanges>
  <mergeCells count="2">
    <mergeCell ref="C26:D26"/>
    <mergeCell ref="C27:D27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Alfonso Santaniello</cp:lastModifiedBy>
  <cp:lastPrinted>2011-10-15T08:59:40Z</cp:lastPrinted>
  <dcterms:created xsi:type="dcterms:W3CDTF">2011-10-14T10:30:44Z</dcterms:created>
  <dcterms:modified xsi:type="dcterms:W3CDTF">2013-11-01T15:23:02Z</dcterms:modified>
  <cp:category/>
  <cp:version/>
  <cp:contentType/>
  <cp:contentStatus/>
</cp:coreProperties>
</file>